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225" sheetId="1" r:id="rId1"/>
    <sheet name="218" sheetId="2" r:id="rId2"/>
    <sheet name="211" sheetId="3" r:id="rId3"/>
    <sheet name="204" sheetId="4" r:id="rId4"/>
    <sheet name="128" sheetId="5" r:id="rId5"/>
    <sheet name="121" sheetId="6" r:id="rId6"/>
    <sheet name="114" sheetId="7" r:id="rId7"/>
    <sheet name="107" sheetId="8" r:id="rId8"/>
  </sheets>
  <definedNames>
    <definedName name="_xlnm._FilterDatabase" localSheetId="7" hidden="1">'107'!$A$1:$Q$42</definedName>
    <definedName name="_xlnm._FilterDatabase" localSheetId="6" hidden="1">'114'!$A$1:$Q$42</definedName>
    <definedName name="_xlnm._FilterDatabase" localSheetId="5" hidden="1">'121'!$A$1:$Q$42</definedName>
    <definedName name="_xlnm._FilterDatabase" localSheetId="4" hidden="1">'128'!$A$1:$Q$42</definedName>
    <definedName name="_xlnm._FilterDatabase" localSheetId="3" hidden="1">'204'!$A$1:$Q$42</definedName>
    <definedName name="_xlnm._FilterDatabase" localSheetId="2" hidden="1">'211'!$A$1:$Q$42</definedName>
    <definedName name="_xlnm._FilterDatabase" localSheetId="1" hidden="1">'218'!$A$1:$Q$42</definedName>
    <definedName name="_xlnm._FilterDatabase" localSheetId="0" hidden="1">'225'!$A$1:$Q$42</definedName>
    <definedName name="_xlnm.Print_Area" localSheetId="7">'107'!$A$1:$P$51</definedName>
    <definedName name="_xlnm.Print_Area" localSheetId="6">'114'!$A$1:$P$51</definedName>
    <definedName name="_xlnm.Print_Area" localSheetId="5">'121'!$A$1:$P$51</definedName>
    <definedName name="_xlnm.Print_Area" localSheetId="4">'128'!$A$1:$P$51</definedName>
    <definedName name="_xlnm.Print_Area" localSheetId="3">'204'!$A$1:$P$51</definedName>
    <definedName name="_xlnm.Print_Area" localSheetId="2">'211'!$A$1:$P$51</definedName>
    <definedName name="_xlnm.Print_Area" localSheetId="1">'218'!$A$1:$P$51</definedName>
    <definedName name="_xlnm.Print_Area" localSheetId="0">'225'!$A$1:$P$51</definedName>
  </definedNames>
  <calcPr fullCalcOnLoad="1"/>
</workbook>
</file>

<file path=xl/sharedStrings.xml><?xml version="1.0" encoding="utf-8"?>
<sst xmlns="http://schemas.openxmlformats.org/spreadsheetml/2006/main" count="840" uniqueCount="58">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</sst>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36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5"/>
      <name val="ＭＳ Ｐ明朝"/>
      <family val="1"/>
    </font>
    <font>
      <sz val="11"/>
      <color theme="7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8</v>
      </c>
      <c r="N2" s="8">
        <f>311+M2</f>
        <v>319</v>
      </c>
      <c r="O2" s="20">
        <f>K2/M2</f>
        <v>0</v>
      </c>
      <c r="P2" s="20">
        <f>L2/N2</f>
        <v>0.16927899686520376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7</v>
      </c>
      <c r="N8" s="8">
        <f>298+M8</f>
        <v>305</v>
      </c>
      <c r="O8" s="20">
        <f>K8/M8</f>
        <v>0</v>
      </c>
      <c r="P8" s="20">
        <f>L8/N8</f>
        <v>0.23278688524590163</v>
      </c>
      <c r="Q8" s="10" t="s">
        <v>25</v>
      </c>
    </row>
    <row r="9" spans="1:17" ht="10.5" customHeight="1">
      <c r="A9" s="5">
        <v>7</v>
      </c>
      <c r="B9" s="15"/>
      <c r="C9" s="15"/>
      <c r="D9" s="15"/>
      <c r="E9" s="15"/>
      <c r="F9" s="15"/>
      <c r="G9" s="15"/>
      <c r="H9" s="15"/>
      <c r="I9" s="15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1"/>
      <c r="C11" s="1"/>
      <c r="D11" s="1"/>
      <c r="E11" s="1"/>
      <c r="F11" s="1"/>
      <c r="G11" s="1"/>
      <c r="H11" s="1"/>
      <c r="I11" s="1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K20+66</f>
        <v>66</v>
      </c>
      <c r="M20" s="8">
        <v>8</v>
      </c>
      <c r="N20" s="8">
        <f>M20+311</f>
        <v>319</v>
      </c>
      <c r="O20" s="20">
        <f>K20/M20</f>
        <v>0</v>
      </c>
      <c r="P20" s="20">
        <f>L20/N20</f>
        <v>0.20689655172413793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K24+16</f>
        <v>16</v>
      </c>
      <c r="M24" s="16">
        <v>8</v>
      </c>
      <c r="N24" s="8">
        <f>M24+296</f>
        <v>304</v>
      </c>
      <c r="O24" s="20">
        <f>K24/M24</f>
        <v>0</v>
      </c>
      <c r="P24" s="20">
        <f>L24/N24</f>
        <v>0.05263157894736842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K28+53</f>
        <v>54</v>
      </c>
      <c r="M28" s="8">
        <v>7</v>
      </c>
      <c r="N28" s="8">
        <f>M28+246</f>
        <v>253</v>
      </c>
      <c r="O28" s="20">
        <f aca="true" t="shared" si="1" ref="O28:P32">K28/M28</f>
        <v>0.14285714285714285</v>
      </c>
      <c r="P28" s="20">
        <f t="shared" si="1"/>
        <v>0.2134387351778656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3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>
        <v>1</v>
      </c>
      <c r="L35" s="24">
        <f>K35+35</f>
        <v>36</v>
      </c>
      <c r="M35" s="8">
        <v>7</v>
      </c>
      <c r="N35" s="8">
        <f>M35+245</f>
        <v>252</v>
      </c>
      <c r="O35" s="20">
        <f>K35/M35</f>
        <v>0.14285714285714285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1</v>
      </c>
      <c r="D38" s="1">
        <f t="shared" si="2"/>
        <v>5</v>
      </c>
      <c r="E38" s="1">
        <f t="shared" si="2"/>
        <v>6</v>
      </c>
      <c r="F38" s="1">
        <f t="shared" si="2"/>
        <v>4</v>
      </c>
      <c r="G38" s="1">
        <f t="shared" si="2"/>
        <v>0</v>
      </c>
      <c r="H38" s="1">
        <f t="shared" si="2"/>
        <v>5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1</v>
      </c>
      <c r="E39" s="1">
        <f t="shared" si="3"/>
        <v>0</v>
      </c>
      <c r="F39" s="1">
        <f t="shared" si="3"/>
        <v>2</v>
      </c>
      <c r="G39" s="1">
        <f t="shared" si="3"/>
        <v>6</v>
      </c>
      <c r="H39" s="1">
        <f t="shared" si="3"/>
        <v>1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0.8333333333333334</v>
      </c>
      <c r="C41" s="11">
        <f t="shared" si="5"/>
        <v>0.16666666666666666</v>
      </c>
      <c r="D41" s="11">
        <f t="shared" si="5"/>
        <v>0.8333333333333334</v>
      </c>
      <c r="E41" s="11">
        <f t="shared" si="5"/>
        <v>1</v>
      </c>
      <c r="F41" s="11">
        <f t="shared" si="5"/>
        <v>0.6666666666666666</v>
      </c>
      <c r="G41" s="11">
        <f t="shared" si="5"/>
        <v>0</v>
      </c>
      <c r="H41" s="11">
        <f t="shared" si="5"/>
        <v>0.8333333333333334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0.16666666666666666</v>
      </c>
      <c r="C42" s="11">
        <f t="shared" si="6"/>
        <v>0.8333333333333334</v>
      </c>
      <c r="D42" s="11">
        <f t="shared" si="6"/>
        <v>0.16666666666666666</v>
      </c>
      <c r="E42" s="11">
        <f t="shared" si="6"/>
        <v>0</v>
      </c>
      <c r="F42" s="11">
        <f t="shared" si="6"/>
        <v>0.3333333333333333</v>
      </c>
      <c r="G42" s="11">
        <f t="shared" si="6"/>
        <v>1</v>
      </c>
      <c r="H42" s="11">
        <f t="shared" si="6"/>
        <v>0.16666666666666666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K2+54</f>
        <v>54</v>
      </c>
      <c r="M2" s="8">
        <v>7</v>
      </c>
      <c r="N2" s="8">
        <f>311+M2</f>
        <v>318</v>
      </c>
      <c r="O2" s="20">
        <f>K2/M2</f>
        <v>0</v>
      </c>
      <c r="P2" s="20">
        <f>L2/N2</f>
        <v>0.16981132075471697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K8+71</f>
        <v>71</v>
      </c>
      <c r="M8" s="8">
        <v>6</v>
      </c>
      <c r="N8" s="8">
        <f>298+M8</f>
        <v>304</v>
      </c>
      <c r="O8" s="20">
        <f>K8/M8</f>
        <v>0</v>
      </c>
      <c r="P8" s="20">
        <f>L8/N8</f>
        <v>0.23355263157894737</v>
      </c>
      <c r="Q8" s="10" t="s">
        <v>25</v>
      </c>
    </row>
    <row r="9" spans="1:17" ht="10.5" customHeight="1">
      <c r="A9" s="5">
        <v>7</v>
      </c>
      <c r="B9" s="15"/>
      <c r="C9" s="15"/>
      <c r="D9" s="15"/>
      <c r="E9" s="15"/>
      <c r="F9" s="15"/>
      <c r="G9" s="15"/>
      <c r="H9" s="15"/>
      <c r="I9" s="15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1"/>
      <c r="C11" s="1"/>
      <c r="D11" s="1"/>
      <c r="E11" s="1"/>
      <c r="F11" s="1"/>
      <c r="G11" s="1"/>
      <c r="H11" s="1"/>
      <c r="I11" s="1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/>
      <c r="L20" s="16">
        <f>K20+66</f>
        <v>66</v>
      </c>
      <c r="M20" s="8">
        <v>7</v>
      </c>
      <c r="N20" s="8">
        <f>M20+311</f>
        <v>318</v>
      </c>
      <c r="O20" s="20">
        <f>K20/M20</f>
        <v>0</v>
      </c>
      <c r="P20" s="20">
        <f>L20/N20</f>
        <v>0.20754716981132076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K24+16</f>
        <v>16</v>
      </c>
      <c r="M24" s="16">
        <v>7</v>
      </c>
      <c r="N24" s="8">
        <f>M24+296</f>
        <v>303</v>
      </c>
      <c r="O24" s="20">
        <f>K24/M24</f>
        <v>0</v>
      </c>
      <c r="P24" s="20">
        <f>L24/N24</f>
        <v>0.052805280528052806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K28+53</f>
        <v>54</v>
      </c>
      <c r="M28" s="8">
        <v>6</v>
      </c>
      <c r="N28" s="8">
        <f>M28+246</f>
        <v>252</v>
      </c>
      <c r="O28" s="20">
        <f aca="true" t="shared" si="1" ref="O28:P32">K28/M28</f>
        <v>0.16666666666666666</v>
      </c>
      <c r="P28" s="20">
        <f t="shared" si="1"/>
        <v>0.21428571428571427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3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>
        <v>1</v>
      </c>
      <c r="L35" s="24">
        <f>K35+35</f>
        <v>36</v>
      </c>
      <c r="M35" s="8">
        <v>6</v>
      </c>
      <c r="N35" s="8">
        <f>M35+245</f>
        <v>251</v>
      </c>
      <c r="O35" s="20">
        <f>K35/M35</f>
        <v>0.16666666666666666</v>
      </c>
      <c r="P35" s="20">
        <f>L35/N35</f>
        <v>0.14342629482071714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1</v>
      </c>
      <c r="D38" s="1">
        <f t="shared" si="2"/>
        <v>3</v>
      </c>
      <c r="E38" s="1">
        <f t="shared" si="2"/>
        <v>2</v>
      </c>
      <c r="F38" s="1">
        <f t="shared" si="2"/>
        <v>0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6</v>
      </c>
      <c r="G39" s="1">
        <f t="shared" si="3"/>
        <v>5</v>
      </c>
      <c r="H39" s="1">
        <f t="shared" si="3"/>
        <v>5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0.8333333333333334</v>
      </c>
      <c r="C41" s="11">
        <f t="shared" si="5"/>
        <v>0.16666666666666666</v>
      </c>
      <c r="D41" s="11">
        <f t="shared" si="5"/>
        <v>0.5</v>
      </c>
      <c r="E41" s="11">
        <f t="shared" si="5"/>
        <v>0.3333333333333333</v>
      </c>
      <c r="F41" s="11">
        <f t="shared" si="5"/>
        <v>0</v>
      </c>
      <c r="G41" s="11">
        <f t="shared" si="5"/>
        <v>0.16666666666666666</v>
      </c>
      <c r="H41" s="11">
        <f t="shared" si="5"/>
        <v>0.16666666666666666</v>
      </c>
      <c r="I41" s="11">
        <f t="shared" si="5"/>
        <v>0.3333333333333333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0.16666666666666666</v>
      </c>
      <c r="C42" s="11">
        <f t="shared" si="6"/>
        <v>0.8333333333333334</v>
      </c>
      <c r="D42" s="11">
        <f t="shared" si="6"/>
        <v>0.5</v>
      </c>
      <c r="E42" s="11">
        <f t="shared" si="6"/>
        <v>0.6666666666666666</v>
      </c>
      <c r="F42" s="11">
        <f t="shared" si="6"/>
        <v>1</v>
      </c>
      <c r="G42" s="11">
        <f t="shared" si="6"/>
        <v>0.8333333333333334</v>
      </c>
      <c r="H42" s="11">
        <f t="shared" si="6"/>
        <v>0.8333333333333334</v>
      </c>
      <c r="I42" s="11">
        <f t="shared" si="6"/>
        <v>0.6666666666666666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48</v>
      </c>
      <c r="J2" s="36"/>
      <c r="K2" s="8"/>
      <c r="L2" s="8">
        <f>K2+54</f>
        <v>54</v>
      </c>
      <c r="M2" s="8">
        <v>6</v>
      </c>
      <c r="N2" s="8">
        <f>311+M2</f>
        <v>317</v>
      </c>
      <c r="O2" s="20">
        <f>K2/M2</f>
        <v>0</v>
      </c>
      <c r="P2" s="20">
        <f>L2/N2</f>
        <v>0.17034700315457413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K8+71</f>
        <v>71</v>
      </c>
      <c r="M8" s="8">
        <v>5</v>
      </c>
      <c r="N8" s="8">
        <f>298+M8</f>
        <v>303</v>
      </c>
      <c r="O8" s="20">
        <f>K8/M8</f>
        <v>0</v>
      </c>
      <c r="P8" s="20">
        <f>L8/N8</f>
        <v>0.23432343234323433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K20+66</f>
        <v>66</v>
      </c>
      <c r="M20" s="8">
        <v>6</v>
      </c>
      <c r="N20" s="8">
        <f>M20+311</f>
        <v>317</v>
      </c>
      <c r="O20" s="20">
        <f>K20/M20</f>
        <v>0</v>
      </c>
      <c r="P20" s="20">
        <f>L20/N20</f>
        <v>0.2082018927444795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K24+16</f>
        <v>16</v>
      </c>
      <c r="M24" s="16">
        <v>6</v>
      </c>
      <c r="N24" s="8">
        <f>M24+296</f>
        <v>302</v>
      </c>
      <c r="O24" s="20">
        <f>K24/M24</f>
        <v>0</v>
      </c>
      <c r="P24" s="20">
        <f>L24/N24</f>
        <v>0.052980132450331126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>
        <v>1</v>
      </c>
      <c r="L28" s="8">
        <f>K28+53</f>
        <v>54</v>
      </c>
      <c r="M28" s="8">
        <v>5</v>
      </c>
      <c r="N28" s="8">
        <f>M28+246</f>
        <v>251</v>
      </c>
      <c r="O28" s="20">
        <f aca="true" t="shared" si="1" ref="O28:P32">K28/M28</f>
        <v>0.2</v>
      </c>
      <c r="P28" s="20">
        <f t="shared" si="1"/>
        <v>0.2151394422310757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3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>
        <v>1</v>
      </c>
      <c r="L35" s="24">
        <f>K35+35</f>
        <v>36</v>
      </c>
      <c r="M35" s="8">
        <v>5</v>
      </c>
      <c r="N35" s="8">
        <f>M35+245</f>
        <v>250</v>
      </c>
      <c r="O35" s="20">
        <f>K35/M35</f>
        <v>0.2</v>
      </c>
      <c r="P35" s="20">
        <f>L35/N35</f>
        <v>0.144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0</v>
      </c>
      <c r="F38" s="1">
        <f t="shared" si="2"/>
        <v>3</v>
      </c>
      <c r="G38" s="1">
        <f t="shared" si="2"/>
        <v>2</v>
      </c>
      <c r="H38" s="1">
        <f t="shared" si="2"/>
        <v>4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0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4</v>
      </c>
      <c r="H39" s="1">
        <f t="shared" si="3"/>
        <v>2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1</v>
      </c>
      <c r="D41" s="11">
        <f t="shared" si="5"/>
        <v>0.16666666666666666</v>
      </c>
      <c r="E41" s="11">
        <f t="shared" si="5"/>
        <v>0</v>
      </c>
      <c r="F41" s="11">
        <f t="shared" si="5"/>
        <v>0.5</v>
      </c>
      <c r="G41" s="11">
        <f t="shared" si="5"/>
        <v>0.3333333333333333</v>
      </c>
      <c r="H41" s="11">
        <f t="shared" si="5"/>
        <v>0.6666666666666666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</v>
      </c>
      <c r="D42" s="11">
        <f t="shared" si="6"/>
        <v>0.8333333333333334</v>
      </c>
      <c r="E42" s="11">
        <f t="shared" si="6"/>
        <v>1</v>
      </c>
      <c r="F42" s="11">
        <f t="shared" si="6"/>
        <v>0.5</v>
      </c>
      <c r="G42" s="11">
        <f t="shared" si="6"/>
        <v>0.6666666666666666</v>
      </c>
      <c r="H42" s="11">
        <f t="shared" si="6"/>
        <v>0.3333333333333333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" sqref="H2: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K2+54</f>
        <v>54</v>
      </c>
      <c r="M2" s="8">
        <v>4</v>
      </c>
      <c r="N2" s="8">
        <f>311+M2</f>
        <v>315</v>
      </c>
      <c r="O2" s="20">
        <f>K2/M2</f>
        <v>0</v>
      </c>
      <c r="P2" s="20">
        <f>L2/N2</f>
        <v>0.17142857142857143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K8+71</f>
        <v>71</v>
      </c>
      <c r="M8" s="8">
        <v>4</v>
      </c>
      <c r="N8" s="8">
        <f>298+M8</f>
        <v>302</v>
      </c>
      <c r="O8" s="20">
        <f>K8/M8</f>
        <v>0</v>
      </c>
      <c r="P8" s="20">
        <f>L8/N8</f>
        <v>0.23509933774834438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K20+66</f>
        <v>66</v>
      </c>
      <c r="M20" s="8">
        <v>5</v>
      </c>
      <c r="N20" s="8">
        <f>M20+311</f>
        <v>316</v>
      </c>
      <c r="O20" s="20">
        <f>K20/M20</f>
        <v>0</v>
      </c>
      <c r="P20" s="20">
        <f>L20/N20</f>
        <v>0.2088607594936709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K24+16</f>
        <v>16</v>
      </c>
      <c r="M24" s="16">
        <v>5</v>
      </c>
      <c r="N24" s="8">
        <f>M24+296</f>
        <v>301</v>
      </c>
      <c r="O24" s="20">
        <f>K24/M24</f>
        <v>0</v>
      </c>
      <c r="P24" s="20">
        <f>L24/N24</f>
        <v>0.053156146179401995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3" t="s">
        <v>57</v>
      </c>
      <c r="G28" s="15" t="s">
        <v>48</v>
      </c>
      <c r="H28" s="15" t="s">
        <v>47</v>
      </c>
      <c r="I28" s="15" t="s">
        <v>47</v>
      </c>
      <c r="J28" s="36"/>
      <c r="K28" s="8">
        <v>1</v>
      </c>
      <c r="L28" s="8">
        <f>K28+53</f>
        <v>54</v>
      </c>
      <c r="M28" s="8">
        <v>4</v>
      </c>
      <c r="N28" s="8">
        <f>M28+246</f>
        <v>250</v>
      </c>
      <c r="O28" s="20">
        <f aca="true" t="shared" si="1" ref="O28:P32">K28/M28</f>
        <v>0.25</v>
      </c>
      <c r="P28" s="20">
        <f t="shared" si="1"/>
        <v>0.216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3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>
        <v>1</v>
      </c>
      <c r="L35" s="24">
        <f>K35+35</f>
        <v>36</v>
      </c>
      <c r="M35" s="8">
        <v>4</v>
      </c>
      <c r="N35" s="8">
        <f>M35+245</f>
        <v>249</v>
      </c>
      <c r="O35" s="20">
        <f>K35/M35</f>
        <v>0.25</v>
      </c>
      <c r="P35" s="20">
        <f>L35/N35</f>
        <v>0.14457831325301204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1</v>
      </c>
      <c r="D38" s="1">
        <f t="shared" si="2"/>
        <v>3</v>
      </c>
      <c r="E38" s="1">
        <f t="shared" si="2"/>
        <v>4</v>
      </c>
      <c r="F38" s="1">
        <f t="shared" si="2"/>
        <v>0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3</v>
      </c>
      <c r="E39" s="1">
        <f t="shared" si="3"/>
        <v>2</v>
      </c>
      <c r="F39" s="1">
        <f t="shared" si="3"/>
        <v>5</v>
      </c>
      <c r="G39" s="1">
        <f t="shared" si="3"/>
        <v>5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0.16666666666666666</v>
      </c>
      <c r="D41" s="11">
        <f t="shared" si="5"/>
        <v>0.5</v>
      </c>
      <c r="E41" s="11">
        <f t="shared" si="5"/>
        <v>0.6666666666666666</v>
      </c>
      <c r="F41" s="11">
        <f t="shared" si="5"/>
        <v>0</v>
      </c>
      <c r="G41" s="11">
        <f t="shared" si="5"/>
        <v>0.16666666666666666</v>
      </c>
      <c r="H41" s="11">
        <f t="shared" si="5"/>
        <v>1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0.8333333333333334</v>
      </c>
      <c r="D42" s="11">
        <f t="shared" si="6"/>
        <v>0.5</v>
      </c>
      <c r="E42" s="11">
        <f t="shared" si="6"/>
        <v>0.3333333333333333</v>
      </c>
      <c r="F42" s="11">
        <f t="shared" si="6"/>
        <v>0.8333333333333334</v>
      </c>
      <c r="G42" s="11">
        <f t="shared" si="6"/>
        <v>0.8333333333333334</v>
      </c>
      <c r="H42" s="11">
        <f t="shared" si="6"/>
        <v>0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4" t="s">
        <v>48</v>
      </c>
      <c r="C2" s="44" t="s">
        <v>48</v>
      </c>
      <c r="D2" s="15" t="s">
        <v>47</v>
      </c>
      <c r="E2" s="44" t="s">
        <v>48</v>
      </c>
      <c r="F2" s="44" t="s">
        <v>48</v>
      </c>
      <c r="G2" s="44" t="s">
        <v>48</v>
      </c>
      <c r="H2" s="44" t="s">
        <v>47</v>
      </c>
      <c r="I2" s="15" t="s">
        <v>47</v>
      </c>
      <c r="J2" s="36"/>
      <c r="K2" s="8"/>
      <c r="L2" s="8">
        <f>K2+54</f>
        <v>54</v>
      </c>
      <c r="M2" s="8">
        <v>4</v>
      </c>
      <c r="N2" s="8">
        <f>311+M2</f>
        <v>315</v>
      </c>
      <c r="O2" s="20">
        <f>K2/M2</f>
        <v>0</v>
      </c>
      <c r="P2" s="20">
        <f>L2/N2</f>
        <v>0.17142857142857143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K8+71</f>
        <v>71</v>
      </c>
      <c r="M8" s="8">
        <v>3</v>
      </c>
      <c r="N8" s="8">
        <f>298+M8</f>
        <v>301</v>
      </c>
      <c r="O8" s="20">
        <f>K8/M8</f>
        <v>0</v>
      </c>
      <c r="P8" s="20">
        <f>L8/N8</f>
        <v>0.23588039867109634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/>
      <c r="L20" s="16">
        <f>K20+66</f>
        <v>66</v>
      </c>
      <c r="M20" s="8">
        <v>4</v>
      </c>
      <c r="N20" s="8">
        <f>M20+311</f>
        <v>315</v>
      </c>
      <c r="O20" s="20">
        <f>K20/M20</f>
        <v>0</v>
      </c>
      <c r="P20" s="20">
        <f>L20/N20</f>
        <v>0.20952380952380953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K24+16</f>
        <v>16</v>
      </c>
      <c r="M24" s="16">
        <v>4</v>
      </c>
      <c r="N24" s="8">
        <f>M24+296</f>
        <v>300</v>
      </c>
      <c r="O24" s="20">
        <f>K24/M24</f>
        <v>0</v>
      </c>
      <c r="P24" s="20">
        <f>L24/N24</f>
        <v>0.05333333333333334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4" t="s">
        <v>48</v>
      </c>
      <c r="C28" s="44" t="s">
        <v>48</v>
      </c>
      <c r="D28" s="44" t="s">
        <v>48</v>
      </c>
      <c r="E28" s="44" t="s">
        <v>48</v>
      </c>
      <c r="F28" s="44" t="s">
        <v>48</v>
      </c>
      <c r="G28" s="44" t="s">
        <v>48</v>
      </c>
      <c r="H28" s="44" t="s">
        <v>47</v>
      </c>
      <c r="I28" s="44" t="s">
        <v>48</v>
      </c>
      <c r="J28" s="36"/>
      <c r="K28" s="8">
        <v>1</v>
      </c>
      <c r="L28" s="8">
        <f>K28+53</f>
        <v>54</v>
      </c>
      <c r="M28" s="8">
        <v>3</v>
      </c>
      <c r="N28" s="8">
        <f>M28+246</f>
        <v>249</v>
      </c>
      <c r="O28" s="20">
        <f aca="true" t="shared" si="1" ref="O28:P32">K28/M28</f>
        <v>0.3333333333333333</v>
      </c>
      <c r="P28" s="20">
        <f t="shared" si="1"/>
        <v>0.21686746987951808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4" t="s">
        <v>48</v>
      </c>
      <c r="C35" s="44" t="s">
        <v>48</v>
      </c>
      <c r="D35" s="44" t="s">
        <v>48</v>
      </c>
      <c r="E35" s="44" t="s">
        <v>48</v>
      </c>
      <c r="F35" s="44" t="s">
        <v>48</v>
      </c>
      <c r="G35" s="44" t="s">
        <v>48</v>
      </c>
      <c r="H35" s="44" t="s">
        <v>47</v>
      </c>
      <c r="I35" s="44" t="s">
        <v>48</v>
      </c>
      <c r="J35" s="36"/>
      <c r="K35" s="24">
        <v>1</v>
      </c>
      <c r="L35" s="24">
        <f>K35+35</f>
        <v>36</v>
      </c>
      <c r="M35" s="8">
        <v>3</v>
      </c>
      <c r="N35" s="8">
        <f>M35+245</f>
        <v>248</v>
      </c>
      <c r="O35" s="20">
        <f>K35/M35</f>
        <v>0.3333333333333333</v>
      </c>
      <c r="P35" s="20">
        <f>L35/N35</f>
        <v>0.14516129032258066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1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3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6</v>
      </c>
      <c r="H39" s="1">
        <f t="shared" si="3"/>
        <v>3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0.16666666666666666</v>
      </c>
      <c r="C41" s="11">
        <f t="shared" si="5"/>
        <v>0.16666666666666666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0.5</v>
      </c>
      <c r="I41" s="11">
        <f t="shared" si="5"/>
        <v>0.16666666666666666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0.8333333333333334</v>
      </c>
      <c r="D42" s="11">
        <f t="shared" si="6"/>
        <v>0.8333333333333334</v>
      </c>
      <c r="E42" s="11">
        <f t="shared" si="6"/>
        <v>0.6666666666666666</v>
      </c>
      <c r="F42" s="11">
        <f t="shared" si="6"/>
        <v>0.6666666666666666</v>
      </c>
      <c r="G42" s="11">
        <f t="shared" si="6"/>
        <v>1</v>
      </c>
      <c r="H42" s="11">
        <f t="shared" si="6"/>
        <v>0.5</v>
      </c>
      <c r="I42" s="11">
        <f t="shared" si="6"/>
        <v>0.8333333333333334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K2+54</f>
        <v>54</v>
      </c>
      <c r="M2" s="8">
        <v>3</v>
      </c>
      <c r="N2" s="8">
        <f>311+M2</f>
        <v>314</v>
      </c>
      <c r="O2" s="20">
        <f>K2/M2</f>
        <v>0</v>
      </c>
      <c r="P2" s="20">
        <f>L2/N2</f>
        <v>0.17197452229299362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K8+71</f>
        <v>71</v>
      </c>
      <c r="M8" s="8">
        <v>3</v>
      </c>
      <c r="N8" s="8">
        <f>298+M8</f>
        <v>301</v>
      </c>
      <c r="O8" s="20">
        <f>K8/M8</f>
        <v>0</v>
      </c>
      <c r="P8" s="20">
        <f>L8/N8</f>
        <v>0.23588039867109634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/>
      <c r="L20" s="16">
        <f>K20+66</f>
        <v>66</v>
      </c>
      <c r="M20" s="8">
        <v>3</v>
      </c>
      <c r="N20" s="8">
        <f>M20+311</f>
        <v>314</v>
      </c>
      <c r="O20" s="20">
        <f>K20/M20</f>
        <v>0</v>
      </c>
      <c r="P20" s="20">
        <f>L20/N20</f>
        <v>0.21019108280254778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K24+16</f>
        <v>16</v>
      </c>
      <c r="M24" s="16">
        <v>3</v>
      </c>
      <c r="N24" s="8">
        <f>M24+296</f>
        <v>299</v>
      </c>
      <c r="O24" s="20">
        <f>K24/M24</f>
        <v>0</v>
      </c>
      <c r="P24" s="20">
        <f>L24/N24</f>
        <v>0.05351170568561873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K28+53</f>
        <v>53</v>
      </c>
      <c r="M28" s="8">
        <v>2</v>
      </c>
      <c r="N28" s="8">
        <f>M28+246</f>
        <v>248</v>
      </c>
      <c r="O28" s="20">
        <f aca="true" t="shared" si="1" ref="O28:P32">K28/M28</f>
        <v>0</v>
      </c>
      <c r="P28" s="20">
        <f t="shared" si="1"/>
        <v>0.21370967741935484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K35+35</f>
        <v>35</v>
      </c>
      <c r="M35" s="8">
        <v>2</v>
      </c>
      <c r="N35" s="8">
        <f>M35+245</f>
        <v>247</v>
      </c>
      <c r="O35" s="20">
        <f>K35/M35</f>
        <v>0</v>
      </c>
      <c r="P35" s="20">
        <f>L35/N35</f>
        <v>0.1417004048582996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4</v>
      </c>
      <c r="D38" s="1">
        <f t="shared" si="2"/>
        <v>1</v>
      </c>
      <c r="E38" s="1">
        <f t="shared" si="2"/>
        <v>4</v>
      </c>
      <c r="F38" s="1">
        <f t="shared" si="2"/>
        <v>0</v>
      </c>
      <c r="G38" s="1">
        <f t="shared" si="2"/>
        <v>3</v>
      </c>
      <c r="H38" s="1">
        <f t="shared" si="2"/>
        <v>0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4</v>
      </c>
      <c r="E39" s="1">
        <f t="shared" si="3"/>
        <v>1</v>
      </c>
      <c r="F39" s="1">
        <f t="shared" si="3"/>
        <v>5</v>
      </c>
      <c r="G39" s="1">
        <f t="shared" si="3"/>
        <v>2</v>
      </c>
      <c r="H39" s="1">
        <f t="shared" si="3"/>
        <v>5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0.8</v>
      </c>
      <c r="D41" s="11">
        <f t="shared" si="5"/>
        <v>0.2</v>
      </c>
      <c r="E41" s="11">
        <f t="shared" si="5"/>
        <v>0.8</v>
      </c>
      <c r="F41" s="11">
        <f t="shared" si="5"/>
        <v>0</v>
      </c>
      <c r="G41" s="11">
        <f t="shared" si="5"/>
        <v>0.6</v>
      </c>
      <c r="H41" s="11">
        <f t="shared" si="5"/>
        <v>0</v>
      </c>
      <c r="I41" s="11">
        <f t="shared" si="5"/>
        <v>0.2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0.2</v>
      </c>
      <c r="D42" s="11">
        <f t="shared" si="6"/>
        <v>0.8</v>
      </c>
      <c r="E42" s="11">
        <f t="shared" si="6"/>
        <v>0.2</v>
      </c>
      <c r="F42" s="11">
        <f t="shared" si="6"/>
        <v>1</v>
      </c>
      <c r="G42" s="11">
        <f t="shared" si="6"/>
        <v>0.4</v>
      </c>
      <c r="H42" s="11">
        <f t="shared" si="6"/>
        <v>1</v>
      </c>
      <c r="I42" s="11">
        <f t="shared" si="6"/>
        <v>0.8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2</v>
      </c>
      <c r="N2" s="8">
        <f>311+M2</f>
        <v>313</v>
      </c>
      <c r="O2" s="20">
        <f>K2/M2</f>
        <v>0</v>
      </c>
      <c r="P2" s="20">
        <f>L2/N2</f>
        <v>0.17252396166134185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2</v>
      </c>
      <c r="N8" s="8">
        <f>298+M8</f>
        <v>300</v>
      </c>
      <c r="O8" s="20">
        <f>K8/M8</f>
        <v>0</v>
      </c>
      <c r="P8" s="20">
        <f>L8/N8</f>
        <v>0.23666666666666666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K20+66</f>
        <v>66</v>
      </c>
      <c r="M20" s="8">
        <v>2</v>
      </c>
      <c r="N20" s="8">
        <f>M20+311</f>
        <v>313</v>
      </c>
      <c r="O20" s="20">
        <f>K20/M20</f>
        <v>0</v>
      </c>
      <c r="P20" s="20">
        <f>L20/N20</f>
        <v>0.2108626198083067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K24+16</f>
        <v>16</v>
      </c>
      <c r="M24" s="16">
        <v>2</v>
      </c>
      <c r="N24" s="8">
        <f>M24+296</f>
        <v>298</v>
      </c>
      <c r="O24" s="20">
        <f>K24/M24</f>
        <v>0</v>
      </c>
      <c r="P24" s="20">
        <f>L24/N24</f>
        <v>0.053691275167785234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K28+53</f>
        <v>53</v>
      </c>
      <c r="M28" s="8">
        <v>1</v>
      </c>
      <c r="N28" s="8">
        <f>M28+246</f>
        <v>247</v>
      </c>
      <c r="O28" s="20">
        <f aca="true" t="shared" si="1" ref="O28:P32">K28/M28</f>
        <v>0</v>
      </c>
      <c r="P28" s="20">
        <f t="shared" si="1"/>
        <v>0.2145748987854251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3"/>
      <c r="G30" s="15"/>
      <c r="H30" s="15"/>
      <c r="I30" s="15"/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K35+35</f>
        <v>35</v>
      </c>
      <c r="M35" s="8">
        <v>2</v>
      </c>
      <c r="N35" s="8">
        <f>M35+245</f>
        <v>247</v>
      </c>
      <c r="O35" s="20">
        <f>K35/M35</f>
        <v>0</v>
      </c>
      <c r="P35" s="20">
        <f>L35/N35</f>
        <v>0.1417004048582996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2</v>
      </c>
      <c r="E38" s="1">
        <f t="shared" si="2"/>
        <v>2</v>
      </c>
      <c r="F38" s="1">
        <f t="shared" si="2"/>
        <v>4</v>
      </c>
      <c r="G38" s="1">
        <f t="shared" si="2"/>
        <v>2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4</v>
      </c>
      <c r="E39" s="1">
        <f t="shared" si="3"/>
        <v>4</v>
      </c>
      <c r="F39" s="1">
        <f t="shared" si="3"/>
        <v>2</v>
      </c>
      <c r="G39" s="1">
        <f t="shared" si="3"/>
        <v>4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</v>
      </c>
      <c r="D41" s="11">
        <f t="shared" si="5"/>
        <v>0.3333333333333333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0.3333333333333333</v>
      </c>
      <c r="H41" s="11">
        <f t="shared" si="5"/>
        <v>0.3333333333333333</v>
      </c>
      <c r="I41" s="11">
        <f t="shared" si="5"/>
        <v>0.16666666666666666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1</v>
      </c>
      <c r="D42" s="11">
        <f t="shared" si="6"/>
        <v>0.6666666666666666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0.6666666666666666</v>
      </c>
      <c r="H42" s="11">
        <f t="shared" si="6"/>
        <v>0.6666666666666666</v>
      </c>
      <c r="I42" s="11">
        <f t="shared" si="6"/>
        <v>0.8333333333333334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1</v>
      </c>
      <c r="N2" s="8">
        <f>311+M2</f>
        <v>312</v>
      </c>
      <c r="O2" s="20">
        <f>K2/M2</f>
        <v>0</v>
      </c>
      <c r="P2" s="20">
        <f>L2/N2</f>
        <v>0.17307692307692307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1</v>
      </c>
      <c r="N8" s="8">
        <f>298+M8</f>
        <v>299</v>
      </c>
      <c r="O8" s="20">
        <f>K8/M8</f>
        <v>0</v>
      </c>
      <c r="P8" s="20">
        <f>L8/N8</f>
        <v>0.23745819397993312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K20+66</f>
        <v>66</v>
      </c>
      <c r="M20" s="8">
        <v>1</v>
      </c>
      <c r="N20" s="8">
        <f>M20+311</f>
        <v>312</v>
      </c>
      <c r="O20" s="20">
        <f>K20/M20</f>
        <v>0</v>
      </c>
      <c r="P20" s="20">
        <f>L20/N20</f>
        <v>0.21153846153846154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K24+16</f>
        <v>16</v>
      </c>
      <c r="M24" s="16">
        <v>1</v>
      </c>
      <c r="N24" s="8">
        <f>M24+296</f>
        <v>297</v>
      </c>
      <c r="O24" s="20">
        <f>K24/M24</f>
        <v>0</v>
      </c>
      <c r="P24" s="20">
        <f>L24/N24</f>
        <v>0.05387205387205387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K28+53</f>
        <v>53</v>
      </c>
      <c r="M28" s="8"/>
      <c r="N28" s="8">
        <f>M28+246</f>
        <v>246</v>
      </c>
      <c r="O28" s="20" t="e">
        <f aca="true" t="shared" si="1" ref="O28:P32">K28/M28</f>
        <v>#DIV/0!</v>
      </c>
      <c r="P28" s="20">
        <f t="shared" si="1"/>
        <v>0.21544715447154472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3" t="s">
        <v>56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K35+35</f>
        <v>35</v>
      </c>
      <c r="M35" s="8">
        <v>1</v>
      </c>
      <c r="N35" s="8">
        <f>M35+245</f>
        <v>246</v>
      </c>
      <c r="O35" s="20">
        <f>K35/M35</f>
        <v>0</v>
      </c>
      <c r="P35" s="20">
        <f>L35/N35</f>
        <v>0.14227642276422764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4</v>
      </c>
      <c r="F38" s="1">
        <f t="shared" si="2"/>
        <v>2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5</v>
      </c>
      <c r="D39" s="1">
        <f t="shared" si="3"/>
        <v>5</v>
      </c>
      <c r="E39" s="1">
        <f t="shared" si="3"/>
        <v>2</v>
      </c>
      <c r="F39" s="1">
        <f t="shared" si="3"/>
        <v>3</v>
      </c>
      <c r="G39" s="1">
        <f t="shared" si="3"/>
        <v>6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0.16666666666666666</v>
      </c>
      <c r="D41" s="11">
        <f t="shared" si="5"/>
        <v>0.16666666666666666</v>
      </c>
      <c r="E41" s="11">
        <f t="shared" si="5"/>
        <v>0.6666666666666666</v>
      </c>
      <c r="F41" s="11">
        <f t="shared" si="5"/>
        <v>0.3333333333333333</v>
      </c>
      <c r="G41" s="11">
        <f t="shared" si="5"/>
        <v>0</v>
      </c>
      <c r="H41" s="11">
        <f t="shared" si="5"/>
        <v>0.5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0.8333333333333334</v>
      </c>
      <c r="D42" s="11">
        <f t="shared" si="6"/>
        <v>0.8333333333333334</v>
      </c>
      <c r="E42" s="11">
        <f t="shared" si="6"/>
        <v>0.3333333333333333</v>
      </c>
      <c r="F42" s="11">
        <f t="shared" si="6"/>
        <v>0.5</v>
      </c>
      <c r="G42" s="11">
        <f t="shared" si="6"/>
        <v>1</v>
      </c>
      <c r="H42" s="11">
        <f t="shared" si="6"/>
        <v>0.5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2013-03-04T12:42:45Z</dcterms:modified>
  <cp:category/>
  <cp:version/>
  <cp:contentType/>
  <cp:contentStatus/>
</cp:coreProperties>
</file>