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07" sheetId="1" r:id="rId1"/>
  </sheets>
  <definedNames>
    <definedName name="_xlnm._FilterDatabase" localSheetId="0" hidden="1">'107'!$A$1:$Q$42</definedName>
    <definedName name="_xlnm.Print_Area" localSheetId="0">'107'!$A$1:$P$51</definedName>
  </definedNames>
  <calcPr fullCalcOnLoad="1"/>
</workbook>
</file>

<file path=xl/sharedStrings.xml><?xml version="1.0" encoding="utf-8"?>
<sst xmlns="http://schemas.openxmlformats.org/spreadsheetml/2006/main" count="106" uniqueCount="57">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</sst>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0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K2+54</f>
        <v>54</v>
      </c>
      <c r="M2" s="8">
        <v>1</v>
      </c>
      <c r="N2" s="8">
        <f>311+M2</f>
        <v>312</v>
      </c>
      <c r="O2" s="20">
        <f>K2/M2</f>
        <v>0</v>
      </c>
      <c r="P2" s="20">
        <f>L2/N2</f>
        <v>0.17307692307692307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47</v>
      </c>
      <c r="J8" s="36"/>
      <c r="K8" s="8"/>
      <c r="L8" s="8">
        <f>K8+71</f>
        <v>71</v>
      </c>
      <c r="M8" s="8">
        <v>1</v>
      </c>
      <c r="N8" s="8">
        <f>298+M8</f>
        <v>299</v>
      </c>
      <c r="O8" s="20">
        <f>K8/M8</f>
        <v>0</v>
      </c>
      <c r="P8" s="20">
        <f>L8/N8</f>
        <v>0.23745819397993312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K14+35</f>
        <v>35</v>
      </c>
      <c r="M14" s="8"/>
      <c r="N14" s="8">
        <f>M14+229</f>
        <v>229</v>
      </c>
      <c r="O14" s="20" t="e">
        <f>K14/M14</f>
        <v>#DIV/0!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/>
      <c r="N18" s="8">
        <f>M18+275</f>
        <v>275</v>
      </c>
      <c r="O18" s="20" t="e">
        <f>K18/M18</f>
        <v>#DIV/0!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K20+66</f>
        <v>66</v>
      </c>
      <c r="M20" s="8">
        <v>1</v>
      </c>
      <c r="N20" s="8">
        <f>M20+311</f>
        <v>312</v>
      </c>
      <c r="O20" s="20">
        <f>K20/M20</f>
        <v>0</v>
      </c>
      <c r="P20" s="20">
        <f>L20/N20</f>
        <v>0.21153846153846154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K24+16</f>
        <v>16</v>
      </c>
      <c r="M24" s="16">
        <v>1</v>
      </c>
      <c r="N24" s="8">
        <f>M24+296</f>
        <v>297</v>
      </c>
      <c r="O24" s="20">
        <f>K24/M24</f>
        <v>0</v>
      </c>
      <c r="P24" s="20">
        <f>L24/N24</f>
        <v>0.05387205387205387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K28+53</f>
        <v>53</v>
      </c>
      <c r="M28" s="8"/>
      <c r="N28" s="8">
        <f>M28+246</f>
        <v>246</v>
      </c>
      <c r="O28" s="20" t="e">
        <f aca="true" t="shared" si="1" ref="O28:P32">K28/M28</f>
        <v>#DIV/0!</v>
      </c>
      <c r="P28" s="20">
        <f t="shared" si="1"/>
        <v>0.21544715447154472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3" t="s">
        <v>56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K30+29</f>
        <v>29</v>
      </c>
      <c r="M30" s="8">
        <v>1</v>
      </c>
      <c r="N30" s="8">
        <f>M30+218</f>
        <v>219</v>
      </c>
      <c r="O30" s="20">
        <f t="shared" si="1"/>
        <v>0</v>
      </c>
      <c r="P30" s="20">
        <f t="shared" si="1"/>
        <v>0.1324200913242009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43"/>
      <c r="C34" s="43"/>
      <c r="D34" s="43"/>
      <c r="E34" s="43"/>
      <c r="F34" s="43"/>
      <c r="G34" s="43"/>
      <c r="H34" s="43"/>
      <c r="I34" s="43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K35+35</f>
        <v>35</v>
      </c>
      <c r="M35" s="8">
        <v>1</v>
      </c>
      <c r="N35" s="8">
        <f>M35+245</f>
        <v>246</v>
      </c>
      <c r="O35" s="20">
        <f>K35/M35</f>
        <v>0</v>
      </c>
      <c r="P35" s="20">
        <f>L35/N35</f>
        <v>0.14227642276422764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M36+31</f>
        <v>31</v>
      </c>
      <c r="O36" s="20" t="e">
        <f>K36/M36</f>
        <v>#DIV/0!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4</v>
      </c>
      <c r="F38" s="1">
        <f t="shared" si="2"/>
        <v>2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5</v>
      </c>
      <c r="D39" s="1">
        <f t="shared" si="3"/>
        <v>5</v>
      </c>
      <c r="E39" s="1">
        <f t="shared" si="3"/>
        <v>2</v>
      </c>
      <c r="F39" s="1">
        <f t="shared" si="3"/>
        <v>3</v>
      </c>
      <c r="G39" s="1">
        <f t="shared" si="3"/>
        <v>6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0.16666666666666666</v>
      </c>
      <c r="D41" s="11">
        <f t="shared" si="5"/>
        <v>0.16666666666666666</v>
      </c>
      <c r="E41" s="11">
        <f t="shared" si="5"/>
        <v>0.6666666666666666</v>
      </c>
      <c r="F41" s="11">
        <f t="shared" si="5"/>
        <v>0.3333333333333333</v>
      </c>
      <c r="G41" s="11">
        <f t="shared" si="5"/>
        <v>0</v>
      </c>
      <c r="H41" s="11">
        <f t="shared" si="5"/>
        <v>0.5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0.8333333333333334</v>
      </c>
      <c r="D42" s="11">
        <f t="shared" si="6"/>
        <v>0.8333333333333334</v>
      </c>
      <c r="E42" s="11">
        <f t="shared" si="6"/>
        <v>0.3333333333333333</v>
      </c>
      <c r="F42" s="11">
        <f t="shared" si="6"/>
        <v>0.5</v>
      </c>
      <c r="G42" s="11">
        <f t="shared" si="6"/>
        <v>1</v>
      </c>
      <c r="H42" s="11">
        <f t="shared" si="6"/>
        <v>0.5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4" t="s">
        <v>4</v>
      </c>
      <c r="B46" s="45"/>
      <c r="C46" s="45"/>
      <c r="D46" s="45"/>
      <c r="E46" s="13"/>
      <c r="F46" s="13"/>
      <c r="G46" s="13"/>
      <c r="H46" s="13"/>
      <c r="I46" s="13"/>
      <c r="J46" s="13"/>
      <c r="K46" s="28"/>
    </row>
    <row r="47" spans="1:11" ht="13.5">
      <c r="A47" s="46" t="s">
        <v>6</v>
      </c>
      <c r="B47" s="47"/>
      <c r="C47" s="47"/>
      <c r="D47" s="47"/>
      <c r="E47" s="47"/>
      <c r="F47" s="47"/>
      <c r="G47" s="47"/>
      <c r="H47" s="47"/>
      <c r="I47" s="47"/>
      <c r="J47" s="33"/>
      <c r="K47" s="29"/>
    </row>
    <row r="48" spans="1:11" ht="13.5">
      <c r="A48" s="48" t="s">
        <v>11</v>
      </c>
      <c r="B48" s="49"/>
      <c r="C48" s="49"/>
      <c r="D48" s="49"/>
      <c r="E48" s="49"/>
      <c r="F48" s="49"/>
      <c r="G48" s="49"/>
      <c r="H48" s="49"/>
      <c r="I48" s="49"/>
      <c r="J48" s="34"/>
      <c r="K48" s="29"/>
    </row>
    <row r="49" spans="1:11" ht="13.5">
      <c r="A49" s="48" t="s">
        <v>55</v>
      </c>
      <c r="B49" s="49"/>
      <c r="C49" s="49"/>
      <c r="D49" s="49"/>
      <c r="E49" s="49"/>
      <c r="F49" s="49"/>
      <c r="G49" s="49"/>
      <c r="H49" s="49"/>
      <c r="I49" s="49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0" t="s">
        <v>5</v>
      </c>
      <c r="B51" s="51"/>
      <c r="C51" s="51"/>
      <c r="D51" s="51"/>
      <c r="E51" s="51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2013-01-14T00:22:38Z</dcterms:modified>
  <cp:category/>
  <cp:version/>
  <cp:contentType/>
  <cp:contentStatus/>
</cp:coreProperties>
</file>